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395" tabRatio="790"/>
  </bookViews>
  <sheets>
    <sheet name="Strategic Budgeting" sheetId="83"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83" l="1"/>
  <c r="F65" i="83"/>
  <c r="E65" i="83"/>
  <c r="C64" i="83"/>
  <c r="G29" i="83"/>
  <c r="F29" i="83"/>
  <c r="E29" i="83"/>
  <c r="G27" i="83"/>
  <c r="F27" i="83"/>
  <c r="E27" i="83"/>
  <c r="D27" i="83"/>
  <c r="C27" i="83"/>
  <c r="G26" i="83"/>
  <c r="F26" i="83"/>
  <c r="E26" i="83"/>
  <c r="D26" i="83"/>
  <c r="C26" i="83"/>
  <c r="D22" i="83"/>
  <c r="D65" i="83" s="1"/>
  <c r="C65" i="83" s="1"/>
  <c r="C22" i="83"/>
  <c r="D20" i="83"/>
  <c r="C20" i="83"/>
  <c r="C17" i="83"/>
  <c r="C16" i="83"/>
  <c r="D29" i="83" l="1"/>
  <c r="C29" i="83" s="1"/>
</calcChain>
</file>

<file path=xl/sharedStrings.xml><?xml version="1.0" encoding="utf-8"?>
<sst xmlns="http://schemas.openxmlformats.org/spreadsheetml/2006/main" count="142" uniqueCount="98">
  <si>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</si>
  <si>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</si>
  <si>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</si>
  <si>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</si>
  <si>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</si>
  <si>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</si>
  <si>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</si>
  <si>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</si>
  <si>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</si>
  <si>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</si>
  <si>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</si>
  <si>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</si>
  <si>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</si>
  <si>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</si>
  <si>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</si>
  <si>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</si>
  <si>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</si>
  <si>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</si>
  <si>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</si>
  <si>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</si>
  <si>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</si>
  <si>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</si>
  <si>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</si>
  <si>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</si>
  <si>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</si>
  <si>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</si>
  <si>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</si>
  <si>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</si>
  <si>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Recurring or one-time funding?</t>
  </si>
  <si>
    <t>Does the Agency have any restructuring recommendations</t>
  </si>
  <si>
    <t>Yes</t>
  </si>
  <si>
    <t>No</t>
  </si>
  <si>
    <t>2015-16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</si>
  <si>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</si>
  <si>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</si>
  <si>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</si>
  <si>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</si>
  <si>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</si>
  <si>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</si>
  <si>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</si>
  <si>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</si>
  <si>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</si>
  <si>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</si>
  <si>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</si>
  <si>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</si>
  <si>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</si>
  <si>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</si>
  <si>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</si>
  <si>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</si>
  <si>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</si>
  <si>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</si>
  <si>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</si>
  <si>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SC Department of Social Services</t>
  </si>
  <si>
    <t>State General Funds</t>
  </si>
  <si>
    <t xml:space="preserve">State  </t>
  </si>
  <si>
    <t>Recurring</t>
  </si>
  <si>
    <t>Earmarked</t>
  </si>
  <si>
    <t>Restricted</t>
  </si>
  <si>
    <t>Unrelated Purpose #1 -Efficiently distribute non-recurring appropriations as directed by the General Assembly:</t>
  </si>
  <si>
    <t>D7: Provide two-way communication channels to keep employees and external stakeholders informed while soliciting on-going input.:</t>
  </si>
  <si>
    <t>D6: Improve responsiveness to public feedback.:</t>
  </si>
  <si>
    <t>A1: Assess and improve the quality of Abuse and Neglect Report Intake decisions.:</t>
  </si>
  <si>
    <t>A2: Improve the timeliness of initiating investigations.:</t>
  </si>
  <si>
    <t>A3: Improve the quality and consistency of ongoing assessments of safety and risk to children and vulnerable adults.:</t>
  </si>
  <si>
    <t>A4: Reduce repeat maltreatment for children and vulnerable adults.:</t>
  </si>
  <si>
    <t>A5: Develop a Case Practice Model that clearly articulates Best Practice and the core values that inform how DSS interacts with children, families and vulnerable adults to increase safety and well-being.:</t>
  </si>
  <si>
    <t>A6: Improve the permanency and stability of children and vulnerable adults in their living situations by providing supports to help preserve the family unit.:</t>
  </si>
  <si>
    <t>A7: Ensure the educational, physical and mental health needs of children and vulnerable adults are addressed.:</t>
  </si>
  <si>
    <t>A8: Provide services and supports to help youth in foster care successfully transition to living independently.:</t>
  </si>
  <si>
    <t>A9: Improve the continuity of family connections and work towards equitable access to services by ensuring services are aligned with the needs of children and connected to their neighborhood, community, faith, extended family, tribe, school and friends.:</t>
  </si>
  <si>
    <t>A10: Educate families and train providers to help ensure children receive safe and quality child care.:</t>
  </si>
  <si>
    <t>A11: Improve assessment, referral and follow-up of domestic violence services.:</t>
  </si>
  <si>
    <t>B1: Increase recruitment, retention, and capacity of foster and adoptive parents.:</t>
  </si>
  <si>
    <t>B2: Help prepare and transition clients to employment and self-sufficiency.:</t>
  </si>
  <si>
    <t>B3: Ensure appropriate resources are distributed with integrity and in a timely, accurate, and equitable manner.:</t>
  </si>
  <si>
    <t>B4: Provide assistance to custodial parents who need help obtaining child support payments.:</t>
  </si>
  <si>
    <t>B5: Complete the transformation of the Child Support Program.:</t>
  </si>
  <si>
    <t>C1: Recruit and retain sufficient workforce of qualified and diverse individuals.:</t>
  </si>
  <si>
    <t>C2: Improve performance and quality of service through continuous professional development, coaching, training, and cross training.:</t>
  </si>
  <si>
    <t>C3: Foster a culture of customer service, both internally and externally.:</t>
  </si>
  <si>
    <t>C4: Manage caseloads by establishing and implementing caseload standards.:</t>
  </si>
  <si>
    <t>C5: Establish and maintain a Continuous Quality Improvement System and enhance the capacity of DSS staff to analyze and use data to inform and improve decision-making.:</t>
  </si>
  <si>
    <t>C6: Strengthen and support the well-being of the DSS workforce, including assistance to address secondary trauma experienced by staff.:</t>
  </si>
  <si>
    <t>C7: Develop uniform process for updating and disseminating policy updates, including statutory changes.:</t>
  </si>
  <si>
    <t>C8: Ensure all contracts have a defined purpose and include measurable outcomes and deliverables.:</t>
  </si>
  <si>
    <t>C9: Protect the assets of DSS, ensure accountability over funds, and help prevent and detect fraud, waste, and abuse.:</t>
  </si>
  <si>
    <t>D1: Strengthen partner relationships and increase recognition that safety and well-being of children and vulnerable adults is the responsibility of the entire community.:</t>
  </si>
  <si>
    <t>D2: Increase awareness of DSS mission, programs, services and strategic priorities.:</t>
  </si>
  <si>
    <t>D3: Strengthen alignment among DSS and other governmental agencies to provide more effective and efficient services to clients.:</t>
  </si>
  <si>
    <t>D4: Foster a culture of transparency.:</t>
  </si>
  <si>
    <t>D5: Provide timely, consistent, accurate and culturally responsive communication.:</t>
  </si>
  <si>
    <t>The Department of Social Services does not capture cost data at the strategic plan level.</t>
  </si>
  <si>
    <t>Determined by the individual grant award.</t>
  </si>
  <si>
    <t>Budget proviso 38.4</t>
  </si>
  <si>
    <t>Budget proviso 38.7</t>
  </si>
  <si>
    <t>Federal Funds</t>
  </si>
  <si>
    <t>Earmarked Funds</t>
  </si>
  <si>
    <t>Restricted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</si>
</sst>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s>
  <fonts count="19" x14ac:knownFonts="1">
    <font>
      <sz val="10"/>
      <color theme="1"/>
      <name val="Arial"/>
      <family val="2"/>
    </font>
    <font>
      <sz val="10"/>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u/>
      <sz val="10"/>
      <color theme="10"/>
      <name val="Arial"/>
      <family val="2"/>
    </font>
    <font>
      <sz val="10"/>
      <color theme="1"/>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9">
    <border>
      <left/>
      <right/>
      <top/>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right style="thin">
        <color auto="1"/>
      </right>
      <top/>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7">
    <xf numFmtId="0" fontId="0" fillId="0" borderId="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7" fillId="0" borderId="0" applyNumberFormat="0" applyFill="0" applyBorder="0" applyAlignment="0" applyProtection="0"/>
    <xf numFmtId="44" fontId="18" fillId="0" borderId="0" applyFont="0" applyFill="0" applyBorder="0" applyAlignment="0" applyProtection="0"/>
  </cellStyleXfs>
  <cellXfs count="104">
    <xf numFmtId="0" fontId="0" fillId="0" borderId="0" xfId="0"/>
    <xf numFmtId="0" fontId="3" fillId="2" borderId="1" xfId="0" applyFont="1" applyFill="1" applyBorder="1" applyAlignment="1">
      <alignment vertical="center" wrapText="1"/>
    </xf>
    <xf numFmtId="0" fontId="0" fillId="0" borderId="0" xfId="0" applyAlignment="1">
      <alignment vertical="top" wrapText="1"/>
    </xf>
    <xf numFmtId="0" fontId="2" fillId="0" borderId="0" xfId="0" applyFont="1" applyAlignment="1">
      <alignment vertical="top" wrapText="1"/>
    </xf>
    <xf numFmtId="0" fontId="4"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6" fillId="0" borderId="0" xfId="0" applyFont="1" applyFill="1" applyAlignment="1">
      <alignment horizontal="left" vertical="top" wrapText="1"/>
    </xf>
    <xf numFmtId="0" fontId="6" fillId="0" borderId="0" xfId="0" applyFont="1" applyFill="1" applyBorder="1" applyAlignment="1">
      <alignment horizontal="left" vertical="top" wrapText="1"/>
    </xf>
    <xf numFmtId="0" fontId="4" fillId="0" borderId="0" xfId="0" applyFont="1" applyAlignment="1">
      <alignment horizontal="left" vertical="top" wrapText="1"/>
    </xf>
    <xf numFmtId="164" fontId="6" fillId="0" borderId="0" xfId="0" applyNumberFormat="1" applyFont="1" applyAlignment="1">
      <alignment horizontal="left" vertical="top" wrapText="1"/>
    </xf>
    <xf numFmtId="0" fontId="8" fillId="2" borderId="1" xfId="0" applyFont="1" applyFill="1" applyBorder="1" applyAlignment="1">
      <alignment horizontal="left" vertical="top"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4" fillId="0" borderId="3"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3" fillId="0" borderId="0" xfId="0" applyFont="1" applyFill="1" applyBorder="1" applyAlignment="1">
      <alignment vertical="center" wrapText="1"/>
    </xf>
    <xf numFmtId="0" fontId="6" fillId="0" borderId="6" xfId="0" applyFont="1" applyBorder="1" applyAlignment="1">
      <alignment horizontal="left" vertical="top" wrapText="1"/>
    </xf>
    <xf numFmtId="0" fontId="4" fillId="2" borderId="7" xfId="0" applyFont="1" applyFill="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49" fontId="6" fillId="0" borderId="0" xfId="0" applyNumberFormat="1" applyFont="1" applyBorder="1" applyAlignment="1">
      <alignment horizontal="left" vertical="top" wrapText="1"/>
    </xf>
    <xf numFmtId="0" fontId="6" fillId="0" borderId="2" xfId="0" applyFont="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Border="1" applyAlignment="1">
      <alignment horizontal="left" vertical="top" wrapText="1"/>
    </xf>
    <xf numFmtId="164"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0" xfId="0" applyNumberFormat="1" applyFont="1" applyAlignment="1">
      <alignment horizontal="left" vertical="top" wrapText="1"/>
    </xf>
    <xf numFmtId="49" fontId="6" fillId="0" borderId="4" xfId="0" applyNumberFormat="1" applyFont="1" applyBorder="1" applyAlignment="1">
      <alignment horizontal="left" vertical="top" wrapText="1"/>
    </xf>
    <xf numFmtId="0" fontId="0" fillId="0" borderId="0" xfId="0" applyBorder="1" applyAlignment="1">
      <alignment vertical="center" wrapText="1"/>
    </xf>
    <xf numFmtId="0" fontId="6" fillId="0" borderId="9" xfId="0" applyFont="1" applyBorder="1" applyAlignment="1">
      <alignment horizontal="left" vertical="top" wrapText="1"/>
    </xf>
    <xf numFmtId="164" fontId="5" fillId="0" borderId="0" xfId="0" applyNumberFormat="1" applyFont="1" applyFill="1" applyBorder="1" applyAlignment="1">
      <alignment horizontal="center" vertical="top" wrapText="1"/>
    </xf>
    <xf numFmtId="164" fontId="4" fillId="0" borderId="0" xfId="0" applyNumberFormat="1" applyFont="1" applyBorder="1" applyAlignment="1">
      <alignment horizontal="center" vertical="top" wrapText="1"/>
    </xf>
    <xf numFmtId="164" fontId="6" fillId="0" borderId="0" xfId="0" applyNumberFormat="1" applyFont="1" applyBorder="1" applyAlignment="1">
      <alignment horizontal="left" vertical="top" wrapText="1"/>
    </xf>
    <xf numFmtId="0" fontId="0" fillId="0" borderId="0" xfId="0" applyAlignment="1">
      <alignment vertical="top" wrapText="1"/>
    </xf>
    <xf numFmtId="49" fontId="4" fillId="0" borderId="5" xfId="0" applyNumberFormat="1" applyFont="1" applyBorder="1" applyAlignment="1">
      <alignment horizontal="left" vertical="top" wrapText="1"/>
    </xf>
    <xf numFmtId="49" fontId="5" fillId="0" borderId="0" xfId="0" applyNumberFormat="1" applyFont="1" applyBorder="1" applyAlignment="1">
      <alignment horizontal="center" vertical="center" wrapText="1"/>
    </xf>
    <xf numFmtId="49" fontId="6" fillId="0" borderId="12" xfId="0" applyNumberFormat="1" applyFont="1" applyBorder="1" applyAlignment="1">
      <alignment horizontal="left" vertical="top" wrapText="1"/>
    </xf>
    <xf numFmtId="0" fontId="7" fillId="0" borderId="5" xfId="0" applyFont="1" applyFill="1" applyBorder="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7" fillId="0" borderId="4" xfId="0" applyFont="1" applyFill="1" applyBorder="1" applyAlignment="1">
      <alignment horizontal="left" vertical="top" wrapText="1"/>
    </xf>
    <xf numFmtId="0" fontId="4"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4" xfId="0" applyFont="1" applyFill="1" applyBorder="1" applyAlignment="1">
      <alignment horizontal="left" vertical="top" wrapText="1"/>
    </xf>
    <xf numFmtId="0" fontId="10" fillId="0" borderId="0" xfId="0" applyFont="1" applyBorder="1" applyAlignment="1">
      <alignment horizontal="left" vertical="top" wrapText="1"/>
    </xf>
    <xf numFmtId="0" fontId="0" fillId="0" borderId="0" xfId="0" applyAlignment="1">
      <alignment horizontal="left" vertical="top" wrapText="1"/>
    </xf>
    <xf numFmtId="0" fontId="9" fillId="0" borderId="11" xfId="0" applyFont="1" applyFill="1" applyBorder="1" applyAlignment="1">
      <alignment horizontal="center" vertical="top" wrapText="1"/>
    </xf>
    <xf numFmtId="0" fontId="0" fillId="0" borderId="11" xfId="0" applyBorder="1" applyAlignment="1">
      <alignment horizontal="center" wrapText="1"/>
    </xf>
    <xf numFmtId="0" fontId="7" fillId="0" borderId="4" xfId="0" applyFont="1" applyBorder="1" applyAlignment="1">
      <alignment horizontal="left" vertical="top" wrapText="1"/>
    </xf>
    <xf numFmtId="0" fontId="0" fillId="0" borderId="4" xfId="0" applyBorder="1" applyAlignment="1">
      <alignment horizontal="left" vertical="top" wrapText="1"/>
    </xf>
    <xf numFmtId="0" fontId="0" fillId="0" borderId="4" xfId="0" applyFill="1" applyBorder="1" applyAlignment="1">
      <alignment horizontal="left" vertical="top" wrapText="1"/>
    </xf>
    <xf numFmtId="14" fontId="6" fillId="0" borderId="4" xfId="0" applyNumberFormat="1" applyFont="1" applyFill="1" applyBorder="1" applyAlignment="1">
      <alignment horizontal="left" vertical="top" wrapText="1"/>
    </xf>
    <xf numFmtId="14" fontId="0" fillId="0" borderId="4" xfId="0" applyNumberFormat="1" applyFill="1" applyBorder="1" applyAlignment="1">
      <alignment horizontal="left" vertical="top" wrapText="1"/>
    </xf>
    <xf numFmtId="0" fontId="10" fillId="0" borderId="0" xfId="0" applyFont="1" applyFill="1" applyBorder="1" applyAlignment="1">
      <alignment horizontal="left" vertical="top" wrapText="1"/>
    </xf>
    <xf numFmtId="0" fontId="13" fillId="0" borderId="0" xfId="0" applyFont="1" applyBorder="1" applyAlignment="1">
      <alignment horizontal="left" vertical="top" wrapText="1"/>
    </xf>
    <xf numFmtId="0" fontId="9" fillId="0" borderId="11" xfId="0" applyFont="1" applyBorder="1" applyAlignment="1">
      <alignment horizontal="center" vertical="center" wrapText="1"/>
    </xf>
    <xf numFmtId="0" fontId="0" fillId="0" borderId="11" xfId="0" applyBorder="1" applyAlignment="1">
      <alignment vertical="center" wrapText="1"/>
    </xf>
    <xf numFmtId="164" fontId="4" fillId="3" borderId="1" xfId="0" applyNumberFormat="1" applyFont="1" applyFill="1" applyBorder="1" applyAlignment="1">
      <alignment horizontal="left" vertical="top" wrapText="1"/>
    </xf>
    <xf numFmtId="164" fontId="6" fillId="3" borderId="10"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164" fontId="7" fillId="3" borderId="5" xfId="0" applyNumberFormat="1" applyFont="1" applyFill="1" applyBorder="1" applyAlignment="1">
      <alignment horizontal="left" vertical="top" wrapText="1"/>
    </xf>
    <xf numFmtId="164" fontId="7" fillId="3" borderId="4" xfId="0" applyNumberFormat="1" applyFont="1" applyFill="1" applyBorder="1" applyAlignment="1">
      <alignment horizontal="left" vertical="top" wrapText="1"/>
    </xf>
    <xf numFmtId="0" fontId="7" fillId="0" borderId="16" xfId="0" applyFont="1" applyFill="1" applyBorder="1" applyAlignment="1">
      <alignment horizontal="center" vertical="top" wrapText="1"/>
    </xf>
    <xf numFmtId="0" fontId="7" fillId="0" borderId="17" xfId="0" applyFont="1" applyFill="1" applyBorder="1" applyAlignment="1">
      <alignment horizontal="center" vertical="top" wrapText="1"/>
    </xf>
    <xf numFmtId="0" fontId="7" fillId="0" borderId="18" xfId="0" applyFont="1" applyFill="1" applyBorder="1" applyAlignment="1">
      <alignment horizontal="center" vertical="top" wrapText="1"/>
    </xf>
    <xf numFmtId="164" fontId="6" fillId="0" borderId="10" xfId="6" applyNumberFormat="1" applyFont="1" applyFill="1" applyBorder="1" applyAlignment="1">
      <alignment horizontal="left" vertical="top" wrapText="1"/>
    </xf>
    <xf numFmtId="164" fontId="6" fillId="0" borderId="4" xfId="6" applyNumberFormat="1" applyFont="1" applyFill="1" applyBorder="1" applyAlignment="1">
      <alignment horizontal="left" vertical="top" wrapText="1"/>
    </xf>
    <xf numFmtId="164" fontId="3" fillId="0" borderId="4" xfId="6" applyNumberFormat="1" applyFont="1" applyFill="1" applyBorder="1" applyAlignment="1">
      <alignment vertical="center" wrapText="1"/>
    </xf>
    <xf numFmtId="164" fontId="6" fillId="0" borderId="9" xfId="6" applyNumberFormat="1" applyFont="1" applyFill="1" applyBorder="1" applyAlignment="1">
      <alignment horizontal="left" vertical="top" wrapText="1"/>
    </xf>
    <xf numFmtId="164" fontId="3" fillId="0" borderId="9" xfId="6" applyNumberFormat="1" applyFont="1" applyFill="1" applyBorder="1" applyAlignment="1">
      <alignment vertical="center" wrapText="1"/>
    </xf>
    <xf numFmtId="164" fontId="8" fillId="2" borderId="1" xfId="0" applyNumberFormat="1" applyFont="1" applyFill="1" applyBorder="1" applyAlignment="1">
      <alignment horizontal="left" vertical="top" wrapText="1"/>
    </xf>
    <xf numFmtId="164" fontId="6" fillId="3" borderId="10" xfId="6" applyNumberFormat="1" applyFont="1" applyFill="1" applyBorder="1" applyAlignment="1">
      <alignment horizontal="center" vertical="center" wrapText="1"/>
    </xf>
    <xf numFmtId="164" fontId="6" fillId="0" borderId="5" xfId="6" applyNumberFormat="1" applyFont="1" applyFill="1" applyBorder="1" applyAlignment="1">
      <alignment horizontal="center" vertical="center" wrapText="1"/>
    </xf>
    <xf numFmtId="164" fontId="3" fillId="0" borderId="5" xfId="6"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6" fillId="0" borderId="8" xfId="6" applyNumberFormat="1" applyFont="1" applyFill="1" applyBorder="1" applyAlignment="1">
      <alignment horizontal="center" vertical="center" wrapText="1"/>
    </xf>
    <xf numFmtId="164" fontId="3" fillId="0" borderId="8" xfId="6" applyNumberFormat="1" applyFont="1" applyFill="1" applyBorder="1" applyAlignment="1">
      <alignment horizontal="center" vertical="center" wrapText="1"/>
    </xf>
    <xf numFmtId="164" fontId="6" fillId="0" borderId="10" xfId="6" applyNumberFormat="1" applyFont="1" applyFill="1" applyBorder="1" applyAlignment="1">
      <alignment horizontal="center" vertical="top" wrapText="1"/>
    </xf>
    <xf numFmtId="164" fontId="6" fillId="0" borderId="4" xfId="6"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4" xfId="0" applyFont="1" applyFill="1" applyBorder="1" applyAlignment="1">
      <alignment horizontal="center" vertical="top" wrapText="1"/>
    </xf>
    <xf numFmtId="49" fontId="6" fillId="0" borderId="4" xfId="0" applyNumberFormat="1" applyFont="1" applyFill="1" applyBorder="1" applyAlignment="1">
      <alignment horizontal="center" vertical="top" wrapText="1"/>
    </xf>
    <xf numFmtId="164" fontId="6" fillId="0" borderId="4" xfId="0" applyNumberFormat="1" applyFont="1" applyFill="1" applyBorder="1" applyAlignment="1">
      <alignment horizontal="center" vertical="top" wrapText="1"/>
    </xf>
    <xf numFmtId="49" fontId="6"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top" wrapText="1"/>
    </xf>
    <xf numFmtId="49" fontId="6" fillId="3" borderId="4" xfId="0" applyNumberFormat="1" applyFont="1" applyFill="1" applyBorder="1" applyAlignment="1">
      <alignment horizontal="center" vertical="top" wrapText="1"/>
    </xf>
    <xf numFmtId="49" fontId="6" fillId="3" borderId="5" xfId="0" applyNumberFormat="1" applyFont="1" applyFill="1" applyBorder="1" applyAlignment="1">
      <alignment horizontal="center" vertical="top" wrapText="1"/>
    </xf>
    <xf numFmtId="164" fontId="6" fillId="2" borderId="2" xfId="0" applyNumberFormat="1" applyFont="1" applyFill="1" applyBorder="1" applyAlignment="1">
      <alignment horizontal="center" vertical="top" wrapText="1"/>
    </xf>
    <xf numFmtId="164" fontId="6" fillId="3" borderId="2"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164" fontId="6" fillId="3" borderId="13" xfId="0" applyNumberFormat="1" applyFont="1" applyFill="1" applyBorder="1" applyAlignment="1">
      <alignment horizontal="center" vertical="top" wrapText="1"/>
    </xf>
    <xf numFmtId="164" fontId="6"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cellXfs>
  <cellStyles count="7">
    <cellStyle name="Comma" xfId="3"/>
    <cellStyle name="Comma [0]" xfId="4"/>
    <cellStyle name="Currency" xfId="6"/>
    <cellStyle name="Currency [0]" xfId="2"/>
    <cellStyle name="Hyperlink" xfId="5"/>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Deaf and the Blind, School for the</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workbookViewId="0">
      <selection activeCell="E67" sqref="E67"/>
    </sheetView>
  </sheetViews>
  <sheetFormatPr defaultColWidth="9.140625" defaultRowHeight="15.75" x14ac:dyDescent="0.2"/>
  <cols>
    <col min="1" max="1" width="23.85546875" style="40" customWidth="1"/>
    <col min="2" max="2" width="58.85546875" style="40" customWidth="1"/>
    <col min="3" max="3" width="20.85546875" style="9" customWidth="1"/>
    <col min="4" max="4" width="23" style="9" bestFit="1" customWidth="1"/>
    <col min="5" max="5" width="25.28515625" style="9" bestFit="1" customWidth="1"/>
    <col min="6" max="6" width="23.140625" style="9" customWidth="1"/>
    <col min="7" max="7" width="22.7109375" style="9" customWidth="1"/>
    <col min="8" max="8" width="64.7109375" style="40" bestFit="1" customWidth="1"/>
    <col min="9" max="13" width="9" style="40" bestFit="1" customWidth="1"/>
    <col min="14" max="14" width="6.140625" style="40" bestFit="1" customWidth="1"/>
    <col min="15" max="16384" width="9.140625" style="40"/>
  </cols>
  <sheetData>
    <row r="1" spans="1:7" s="39" customFormat="1" x14ac:dyDescent="0.2">
      <c r="A1" s="46" t="s">
        <v>1</v>
      </c>
      <c r="B1" s="47"/>
      <c r="C1" s="48" t="s">
        <v>52</v>
      </c>
      <c r="D1" s="55"/>
      <c r="E1" s="24"/>
    </row>
    <row r="2" spans="1:7" s="39" customFormat="1" x14ac:dyDescent="0.2">
      <c r="A2" s="46" t="s">
        <v>2</v>
      </c>
      <c r="B2" s="47"/>
      <c r="C2" s="56">
        <v>42411</v>
      </c>
      <c r="D2" s="57"/>
      <c r="E2" s="24"/>
    </row>
    <row r="3" spans="1:7" s="39" customFormat="1" x14ac:dyDescent="0.2">
      <c r="A3" s="46" t="s">
        <v>3</v>
      </c>
      <c r="B3" s="47"/>
      <c r="C3" s="48" t="s">
        <v>32</v>
      </c>
      <c r="D3" s="55"/>
      <c r="E3" s="24"/>
    </row>
    <row r="4" spans="1:7" s="39" customFormat="1" ht="9" customHeight="1" x14ac:dyDescent="0.2">
      <c r="A4" s="43"/>
      <c r="B4" s="41"/>
      <c r="C4" s="7"/>
      <c r="D4" s="24"/>
      <c r="E4" s="24"/>
    </row>
    <row r="5" spans="1:7" s="39" customFormat="1" ht="70.5" customHeight="1" x14ac:dyDescent="0.2">
      <c r="A5" s="49" t="s">
        <v>50</v>
      </c>
      <c r="B5" s="50"/>
      <c r="C5" s="50"/>
      <c r="D5" s="50"/>
      <c r="E5" s="50"/>
      <c r="F5" s="50"/>
      <c r="G5" s="50"/>
    </row>
    <row r="6" spans="1:7" s="6" customFormat="1" ht="6.75" customHeight="1" x14ac:dyDescent="0.2">
      <c r="A6" s="4"/>
      <c r="B6" s="5"/>
      <c r="C6" s="31"/>
      <c r="D6" s="5"/>
      <c r="E6" s="5"/>
      <c r="F6" s="5"/>
      <c r="G6" s="5"/>
    </row>
    <row r="7" spans="1:7" ht="93" customHeight="1" x14ac:dyDescent="0.2">
      <c r="A7" s="58" t="s">
        <v>48</v>
      </c>
      <c r="B7" s="59"/>
      <c r="C7" s="59"/>
      <c r="D7" s="59"/>
      <c r="E7" s="59"/>
      <c r="F7" s="59"/>
      <c r="G7" s="59"/>
    </row>
    <row r="8" spans="1:7" ht="109.15" customHeight="1" x14ac:dyDescent="0.2">
      <c r="A8" s="58" t="s">
        <v>51</v>
      </c>
      <c r="B8" s="59"/>
      <c r="C8" s="59"/>
      <c r="D8" s="59"/>
      <c r="E8" s="59"/>
      <c r="F8" s="59"/>
      <c r="G8" s="59"/>
    </row>
    <row r="10" spans="1:7" ht="31.5" customHeight="1" x14ac:dyDescent="0.2">
      <c r="A10" s="8"/>
      <c r="B10" s="19" t="s">
        <v>26</v>
      </c>
      <c r="C10" s="32"/>
      <c r="D10" s="53" t="s">
        <v>14</v>
      </c>
      <c r="E10" s="54"/>
      <c r="F10" s="54"/>
      <c r="G10" s="54"/>
    </row>
    <row r="11" spans="1:7" x14ac:dyDescent="0.2">
      <c r="B11" s="7"/>
      <c r="C11" s="25"/>
      <c r="D11" s="44"/>
      <c r="E11" s="44"/>
      <c r="F11" s="44"/>
      <c r="G11" s="44"/>
    </row>
    <row r="12" spans="1:7" ht="88.9" customHeight="1" x14ac:dyDescent="0.2">
      <c r="A12" s="60" t="s">
        <v>49</v>
      </c>
      <c r="B12" s="42" t="s">
        <v>23</v>
      </c>
      <c r="C12" s="96" t="s">
        <v>0</v>
      </c>
      <c r="D12" s="86" t="s">
        <v>53</v>
      </c>
      <c r="E12" s="86" t="s">
        <v>95</v>
      </c>
      <c r="F12" s="86" t="s">
        <v>96</v>
      </c>
      <c r="G12" s="86" t="s">
        <v>97</v>
      </c>
    </row>
    <row r="13" spans="1:7" ht="56.45" customHeight="1" x14ac:dyDescent="0.2">
      <c r="A13" s="61"/>
      <c r="B13" s="22" t="s">
        <v>40</v>
      </c>
      <c r="C13" s="96" t="s">
        <v>0</v>
      </c>
      <c r="D13" s="86" t="s">
        <v>54</v>
      </c>
      <c r="E13" s="86" t="s">
        <v>6</v>
      </c>
      <c r="F13" s="86" t="s">
        <v>56</v>
      </c>
      <c r="G13" s="86" t="s">
        <v>57</v>
      </c>
    </row>
    <row r="14" spans="1:7" ht="34.5" customHeight="1" thickBot="1" x14ac:dyDescent="0.25">
      <c r="A14" s="29"/>
      <c r="B14" s="30" t="s">
        <v>27</v>
      </c>
      <c r="C14" s="97" t="s">
        <v>0</v>
      </c>
      <c r="D14" s="87" t="s">
        <v>55</v>
      </c>
      <c r="E14" s="87" t="s">
        <v>28</v>
      </c>
      <c r="F14" s="87" t="s">
        <v>28</v>
      </c>
      <c r="G14" s="87" t="s">
        <v>28</v>
      </c>
    </row>
    <row r="15" spans="1:7" ht="16.5" thickBot="1" x14ac:dyDescent="0.25">
      <c r="A15" s="41"/>
      <c r="B15" s="18" t="s">
        <v>15</v>
      </c>
      <c r="C15" s="98"/>
      <c r="D15" s="10"/>
      <c r="E15" s="10"/>
      <c r="F15" s="10"/>
      <c r="G15" s="10"/>
    </row>
    <row r="16" spans="1:7" x14ac:dyDescent="0.2">
      <c r="A16" s="11"/>
      <c r="B16" s="17" t="s">
        <v>41</v>
      </c>
      <c r="C16" s="63">
        <f>SUM(D16:G16)</f>
        <v>9033364</v>
      </c>
      <c r="D16" s="84">
        <v>9033364</v>
      </c>
      <c r="E16" s="71"/>
      <c r="F16" s="71"/>
      <c r="G16" s="71"/>
    </row>
    <row r="17" spans="1:16" ht="36" customHeight="1" x14ac:dyDescent="0.2">
      <c r="A17" s="12"/>
      <c r="B17" s="13" t="s">
        <v>44</v>
      </c>
      <c r="C17" s="63">
        <f>SUM(D17:G17)</f>
        <v>9033364</v>
      </c>
      <c r="D17" s="85">
        <v>9033364</v>
      </c>
      <c r="E17" s="72"/>
      <c r="F17" s="72"/>
      <c r="G17" s="73"/>
    </row>
    <row r="18" spans="1:16" s="27" customFormat="1" ht="56.25" customHeight="1" thickBot="1" x14ac:dyDescent="0.25">
      <c r="A18" s="36"/>
      <c r="B18" s="37" t="s">
        <v>21</v>
      </c>
      <c r="C18" s="99" t="s">
        <v>42</v>
      </c>
      <c r="D18" s="74"/>
      <c r="E18" s="74"/>
      <c r="F18" s="74"/>
      <c r="G18" s="75"/>
    </row>
    <row r="19" spans="1:16" ht="18" customHeight="1" thickBot="1" x14ac:dyDescent="0.25">
      <c r="A19" s="12"/>
      <c r="B19" s="18" t="s">
        <v>33</v>
      </c>
      <c r="C19" s="98"/>
      <c r="D19" s="76"/>
      <c r="E19" s="76"/>
      <c r="F19" s="76"/>
      <c r="G19" s="76"/>
    </row>
    <row r="20" spans="1:16" ht="24.75" customHeight="1" thickBot="1" x14ac:dyDescent="0.25">
      <c r="A20" s="12"/>
      <c r="B20" s="17" t="s">
        <v>22</v>
      </c>
      <c r="C20" s="77">
        <f>SUM(D20:G20)</f>
        <v>699192649</v>
      </c>
      <c r="D20" s="78">
        <f>134871969+775000</f>
        <v>135646969</v>
      </c>
      <c r="E20" s="78">
        <v>483572764</v>
      </c>
      <c r="F20" s="78">
        <v>79122930</v>
      </c>
      <c r="G20" s="79">
        <v>849986</v>
      </c>
    </row>
    <row r="21" spans="1:16" ht="16.5" thickBot="1" x14ac:dyDescent="0.25">
      <c r="A21" s="41"/>
      <c r="B21" s="18" t="s">
        <v>24</v>
      </c>
      <c r="C21" s="64"/>
      <c r="D21" s="80"/>
      <c r="E21" s="80"/>
      <c r="F21" s="80"/>
      <c r="G21" s="81"/>
    </row>
    <row r="22" spans="1:16" ht="69" customHeight="1" x14ac:dyDescent="0.2">
      <c r="A22" s="41"/>
      <c r="B22" s="23" t="s">
        <v>34</v>
      </c>
      <c r="C22" s="65">
        <f>SUM(D22:G22)</f>
        <v>708226013</v>
      </c>
      <c r="D22" s="82">
        <f>143905333+775000</f>
        <v>144680333</v>
      </c>
      <c r="E22" s="82">
        <v>483572764</v>
      </c>
      <c r="F22" s="82">
        <v>79122930</v>
      </c>
      <c r="G22" s="83">
        <v>849986</v>
      </c>
    </row>
    <row r="23" spans="1:16" x14ac:dyDescent="0.2">
      <c r="A23" s="11"/>
      <c r="B23" s="41"/>
      <c r="C23" s="33"/>
      <c r="D23" s="7"/>
      <c r="E23" s="7"/>
      <c r="F23" s="7"/>
      <c r="G23" s="16"/>
    </row>
    <row r="24" spans="1:16" x14ac:dyDescent="0.2">
      <c r="A24" s="8"/>
      <c r="B24" s="19" t="s">
        <v>38</v>
      </c>
      <c r="C24" s="32"/>
      <c r="D24" s="53" t="s">
        <v>91</v>
      </c>
      <c r="E24" s="54"/>
      <c r="F24" s="54"/>
      <c r="G24" s="54"/>
    </row>
    <row r="25" spans="1:16" x14ac:dyDescent="0.2">
      <c r="A25" s="11"/>
      <c r="B25" s="41"/>
      <c r="C25" s="33"/>
      <c r="D25" s="7"/>
      <c r="E25" s="7"/>
      <c r="F25" s="7"/>
      <c r="G25" s="16"/>
    </row>
    <row r="26" spans="1:16" ht="80.45" customHeight="1" x14ac:dyDescent="0.2">
      <c r="A26" s="51" t="s">
        <v>37</v>
      </c>
      <c r="B26" s="42" t="s">
        <v>45</v>
      </c>
      <c r="C26" s="93" t="str">
        <f>C12</f>
        <v>Totals</v>
      </c>
      <c r="D26" s="88" t="str">
        <f>D12</f>
        <v>State General Funds</v>
      </c>
      <c r="E26" s="88" t="str">
        <f t="shared" ref="E26:G26" si="0">E12</f>
        <v>Federal Funds</v>
      </c>
      <c r="F26" s="88" t="str">
        <f t="shared" si="0"/>
        <v>Earmarked Funds</v>
      </c>
      <c r="G26" s="88" t="str">
        <f t="shared" si="0"/>
        <v>Restricted Funds</v>
      </c>
      <c r="H26" s="7"/>
      <c r="I26" s="7"/>
      <c r="J26" s="7"/>
      <c r="K26" s="7"/>
      <c r="L26" s="7"/>
      <c r="M26" s="7"/>
      <c r="N26" s="7"/>
      <c r="O26" s="7"/>
      <c r="P26" s="7"/>
    </row>
    <row r="27" spans="1:16" ht="68.45" customHeight="1" x14ac:dyDescent="0.2">
      <c r="A27" s="52"/>
      <c r="B27" s="22" t="s">
        <v>46</v>
      </c>
      <c r="C27" s="93" t="str">
        <f t="shared" ref="C27:G27" si="1">C13</f>
        <v>Totals</v>
      </c>
      <c r="D27" s="88" t="str">
        <f t="shared" si="1"/>
        <v xml:space="preserve">State  </v>
      </c>
      <c r="E27" s="88" t="str">
        <f t="shared" si="1"/>
        <v>Federal</v>
      </c>
      <c r="F27" s="88" t="str">
        <f t="shared" si="1"/>
        <v>Earmarked</v>
      </c>
      <c r="G27" s="88" t="str">
        <f t="shared" si="1"/>
        <v>Restricted</v>
      </c>
      <c r="H27" s="7"/>
      <c r="I27" s="7"/>
      <c r="J27" s="7"/>
      <c r="K27" s="7"/>
      <c r="L27" s="7"/>
      <c r="M27" s="7"/>
      <c r="N27" s="7"/>
      <c r="O27" s="7"/>
      <c r="P27" s="7"/>
    </row>
    <row r="28" spans="1:16" s="27" customFormat="1" ht="31.5" x14ac:dyDescent="0.2">
      <c r="A28" s="36"/>
      <c r="B28" s="28" t="s">
        <v>35</v>
      </c>
      <c r="C28" s="94" t="s">
        <v>25</v>
      </c>
      <c r="D28" s="89"/>
      <c r="E28" s="89" t="s">
        <v>92</v>
      </c>
      <c r="F28" s="89" t="s">
        <v>94</v>
      </c>
      <c r="G28" s="89" t="s">
        <v>93</v>
      </c>
      <c r="H28" s="26"/>
      <c r="I28" s="26"/>
      <c r="J28" s="26"/>
      <c r="K28" s="26"/>
      <c r="L28" s="26"/>
      <c r="M28" s="26"/>
      <c r="N28" s="26"/>
      <c r="O28" s="26"/>
      <c r="P28" s="26"/>
    </row>
    <row r="29" spans="1:16" ht="53.25" customHeight="1" x14ac:dyDescent="0.2">
      <c r="A29" s="12"/>
      <c r="B29" s="15" t="s">
        <v>47</v>
      </c>
      <c r="C29" s="93">
        <f>SUM(D29:G29)</f>
        <v>708226013</v>
      </c>
      <c r="D29" s="90">
        <f t="shared" ref="D29:G29" si="2">D22</f>
        <v>144680333</v>
      </c>
      <c r="E29" s="90">
        <f t="shared" si="2"/>
        <v>483572764</v>
      </c>
      <c r="F29" s="90">
        <f t="shared" si="2"/>
        <v>79122930</v>
      </c>
      <c r="G29" s="90">
        <f t="shared" si="2"/>
        <v>849986</v>
      </c>
      <c r="H29" s="7"/>
      <c r="I29" s="7"/>
      <c r="J29" s="7"/>
      <c r="K29" s="7"/>
      <c r="L29" s="7"/>
      <c r="M29" s="7"/>
      <c r="N29" s="7"/>
      <c r="O29" s="7"/>
      <c r="P29" s="7"/>
    </row>
    <row r="30" spans="1:16" s="27" customFormat="1" ht="52.5" customHeight="1" thickBot="1" x14ac:dyDescent="0.25">
      <c r="A30" s="21"/>
      <c r="B30" s="35" t="s">
        <v>13</v>
      </c>
      <c r="C30" s="95" t="s">
        <v>25</v>
      </c>
      <c r="D30" s="91" t="s">
        <v>30</v>
      </c>
      <c r="E30" s="91" t="s">
        <v>30</v>
      </c>
      <c r="F30" s="91" t="s">
        <v>30</v>
      </c>
      <c r="G30" s="92" t="s">
        <v>30</v>
      </c>
    </row>
    <row r="31" spans="1:16" ht="16.5" thickBot="1" x14ac:dyDescent="0.25">
      <c r="A31" s="41"/>
      <c r="B31" s="18" t="s">
        <v>36</v>
      </c>
      <c r="C31" s="62"/>
      <c r="D31" s="14"/>
      <c r="E31" s="14"/>
      <c r="F31" s="14"/>
      <c r="G31" s="1"/>
    </row>
    <row r="32" spans="1:16" ht="38.25" customHeight="1" thickBot="1" x14ac:dyDescent="0.25">
      <c r="A32" s="41"/>
      <c r="B32" s="38" t="s">
        <v>61</v>
      </c>
      <c r="C32" s="66"/>
      <c r="D32" s="68" t="s">
        <v>91</v>
      </c>
      <c r="E32" s="69"/>
      <c r="F32" s="69"/>
      <c r="G32" s="70"/>
    </row>
    <row r="33" spans="1:7" ht="21.75" customHeight="1" thickBot="1" x14ac:dyDescent="0.25">
      <c r="A33" s="41"/>
      <c r="B33" s="45" t="s">
        <v>62</v>
      </c>
      <c r="C33" s="67"/>
      <c r="D33" s="68" t="s">
        <v>91</v>
      </c>
      <c r="E33" s="69"/>
      <c r="F33" s="69"/>
      <c r="G33" s="70"/>
    </row>
    <row r="34" spans="1:7" ht="48.75" customHeight="1" thickBot="1" x14ac:dyDescent="0.25">
      <c r="A34" s="41"/>
      <c r="B34" s="45" t="s">
        <v>63</v>
      </c>
      <c r="C34" s="67"/>
      <c r="D34" s="68" t="s">
        <v>91</v>
      </c>
      <c r="E34" s="69"/>
      <c r="F34" s="69"/>
      <c r="G34" s="70"/>
    </row>
    <row r="35" spans="1:7" ht="35.25" customHeight="1" thickBot="1" x14ac:dyDescent="0.25">
      <c r="A35" s="41"/>
      <c r="B35" s="45" t="s">
        <v>64</v>
      </c>
      <c r="C35" s="67"/>
      <c r="D35" s="68" t="s">
        <v>91</v>
      </c>
      <c r="E35" s="69"/>
      <c r="F35" s="69"/>
      <c r="G35" s="70"/>
    </row>
    <row r="36" spans="1:7" ht="68.25" customHeight="1" thickBot="1" x14ac:dyDescent="0.25">
      <c r="A36" s="41"/>
      <c r="B36" s="45" t="s">
        <v>65</v>
      </c>
      <c r="C36" s="67"/>
      <c r="D36" s="68" t="s">
        <v>91</v>
      </c>
      <c r="E36" s="69"/>
      <c r="F36" s="69"/>
      <c r="G36" s="70"/>
    </row>
    <row r="37" spans="1:7" ht="57" customHeight="1" thickBot="1" x14ac:dyDescent="0.25">
      <c r="A37" s="41"/>
      <c r="B37" s="45" t="s">
        <v>66</v>
      </c>
      <c r="C37" s="67"/>
      <c r="D37" s="68" t="s">
        <v>91</v>
      </c>
      <c r="E37" s="69"/>
      <c r="F37" s="69"/>
      <c r="G37" s="70"/>
    </row>
    <row r="38" spans="1:7" ht="37.5" customHeight="1" thickBot="1" x14ac:dyDescent="0.25">
      <c r="A38" s="41"/>
      <c r="B38" s="45" t="s">
        <v>67</v>
      </c>
      <c r="C38" s="67"/>
      <c r="D38" s="68" t="s">
        <v>91</v>
      </c>
      <c r="E38" s="69"/>
      <c r="F38" s="69"/>
      <c r="G38" s="70"/>
    </row>
    <row r="39" spans="1:7" ht="42" customHeight="1" thickBot="1" x14ac:dyDescent="0.25">
      <c r="A39" s="41"/>
      <c r="B39" s="45" t="s">
        <v>68</v>
      </c>
      <c r="C39" s="67"/>
      <c r="D39" s="68" t="s">
        <v>91</v>
      </c>
      <c r="E39" s="69"/>
      <c r="F39" s="69"/>
      <c r="G39" s="70"/>
    </row>
    <row r="40" spans="1:7" ht="89.25" customHeight="1" thickBot="1" x14ac:dyDescent="0.25">
      <c r="A40" s="41"/>
      <c r="B40" s="45" t="s">
        <v>69</v>
      </c>
      <c r="C40" s="67"/>
      <c r="D40" s="68" t="s">
        <v>91</v>
      </c>
      <c r="E40" s="69"/>
      <c r="F40" s="69"/>
      <c r="G40" s="70"/>
    </row>
    <row r="41" spans="1:7" ht="39.75" customHeight="1" thickBot="1" x14ac:dyDescent="0.25">
      <c r="A41" s="41"/>
      <c r="B41" s="45" t="s">
        <v>70</v>
      </c>
      <c r="C41" s="67"/>
      <c r="D41" s="68" t="s">
        <v>91</v>
      </c>
      <c r="E41" s="69"/>
      <c r="F41" s="69"/>
      <c r="G41" s="70"/>
    </row>
    <row r="42" spans="1:7" ht="36.75" customHeight="1" thickBot="1" x14ac:dyDescent="0.25">
      <c r="A42" s="41"/>
      <c r="B42" s="45" t="s">
        <v>71</v>
      </c>
      <c r="C42" s="67"/>
      <c r="D42" s="68" t="s">
        <v>91</v>
      </c>
      <c r="E42" s="69"/>
      <c r="F42" s="69"/>
      <c r="G42" s="70"/>
    </row>
    <row r="43" spans="1:7" ht="37.5" customHeight="1" thickBot="1" x14ac:dyDescent="0.25">
      <c r="A43" s="41"/>
      <c r="B43" s="45" t="s">
        <v>72</v>
      </c>
      <c r="C43" s="67"/>
      <c r="D43" s="68" t="s">
        <v>91</v>
      </c>
      <c r="E43" s="69"/>
      <c r="F43" s="69"/>
      <c r="G43" s="70"/>
    </row>
    <row r="44" spans="1:7" ht="39.75" customHeight="1" thickBot="1" x14ac:dyDescent="0.25">
      <c r="A44" s="41"/>
      <c r="B44" s="45" t="s">
        <v>73</v>
      </c>
      <c r="C44" s="67"/>
      <c r="D44" s="68" t="s">
        <v>91</v>
      </c>
      <c r="E44" s="69"/>
      <c r="F44" s="69"/>
      <c r="G44" s="70"/>
    </row>
    <row r="45" spans="1:7" ht="37.5" customHeight="1" thickBot="1" x14ac:dyDescent="0.25">
      <c r="A45" s="41"/>
      <c r="B45" s="45" t="s">
        <v>74</v>
      </c>
      <c r="C45" s="67"/>
      <c r="D45" s="68" t="s">
        <v>91</v>
      </c>
      <c r="E45" s="69"/>
      <c r="F45" s="69"/>
      <c r="G45" s="70"/>
    </row>
    <row r="46" spans="1:7" ht="39" customHeight="1" thickBot="1" x14ac:dyDescent="0.25">
      <c r="A46" s="41"/>
      <c r="B46" s="45" t="s">
        <v>75</v>
      </c>
      <c r="C46" s="67"/>
      <c r="D46" s="68" t="s">
        <v>91</v>
      </c>
      <c r="E46" s="69"/>
      <c r="F46" s="69"/>
      <c r="G46" s="70"/>
    </row>
    <row r="47" spans="1:7" ht="38.25" customHeight="1" thickBot="1" x14ac:dyDescent="0.25">
      <c r="A47" s="41"/>
      <c r="B47" s="45" t="s">
        <v>76</v>
      </c>
      <c r="C47" s="67"/>
      <c r="D47" s="68" t="s">
        <v>91</v>
      </c>
      <c r="E47" s="69"/>
      <c r="F47" s="69"/>
      <c r="G47" s="70"/>
    </row>
    <row r="48" spans="1:7" ht="40.5" customHeight="1" thickBot="1" x14ac:dyDescent="0.25">
      <c r="A48" s="41"/>
      <c r="B48" s="45" t="s">
        <v>77</v>
      </c>
      <c r="C48" s="67"/>
      <c r="D48" s="68" t="s">
        <v>91</v>
      </c>
      <c r="E48" s="69"/>
      <c r="F48" s="69"/>
      <c r="G48" s="70"/>
    </row>
    <row r="49" spans="1:7" ht="53.25" customHeight="1" thickBot="1" x14ac:dyDescent="0.25">
      <c r="A49" s="41"/>
      <c r="B49" s="45" t="s">
        <v>78</v>
      </c>
      <c r="C49" s="67"/>
      <c r="D49" s="68" t="s">
        <v>91</v>
      </c>
      <c r="E49" s="69"/>
      <c r="F49" s="69"/>
      <c r="G49" s="70"/>
    </row>
    <row r="50" spans="1:7" ht="33.75" customHeight="1" thickBot="1" x14ac:dyDescent="0.25">
      <c r="A50" s="41"/>
      <c r="B50" s="45" t="s">
        <v>79</v>
      </c>
      <c r="C50" s="67"/>
      <c r="D50" s="68" t="s">
        <v>91</v>
      </c>
      <c r="E50" s="69"/>
      <c r="F50" s="69"/>
      <c r="G50" s="70"/>
    </row>
    <row r="51" spans="1:7" ht="42.75" customHeight="1" thickBot="1" x14ac:dyDescent="0.25">
      <c r="A51" s="41"/>
      <c r="B51" s="45" t="s">
        <v>80</v>
      </c>
      <c r="C51" s="67"/>
      <c r="D51" s="68" t="s">
        <v>91</v>
      </c>
      <c r="E51" s="69"/>
      <c r="F51" s="69"/>
      <c r="G51" s="70"/>
    </row>
    <row r="52" spans="1:7" ht="54.75" customHeight="1" thickBot="1" x14ac:dyDescent="0.25">
      <c r="A52" s="41"/>
      <c r="B52" s="45" t="s">
        <v>81</v>
      </c>
      <c r="C52" s="67"/>
      <c r="D52" s="68" t="s">
        <v>91</v>
      </c>
      <c r="E52" s="69"/>
      <c r="F52" s="69"/>
      <c r="G52" s="70"/>
    </row>
    <row r="53" spans="1:7" ht="51.75" customHeight="1" thickBot="1" x14ac:dyDescent="0.25">
      <c r="A53" s="41"/>
      <c r="B53" s="45" t="s">
        <v>82</v>
      </c>
      <c r="C53" s="67"/>
      <c r="D53" s="68" t="s">
        <v>91</v>
      </c>
      <c r="E53" s="69"/>
      <c r="F53" s="69"/>
      <c r="G53" s="70"/>
    </row>
    <row r="54" spans="1:7" ht="40.5" customHeight="1" thickBot="1" x14ac:dyDescent="0.25">
      <c r="A54" s="41"/>
      <c r="B54" s="45" t="s">
        <v>83</v>
      </c>
      <c r="C54" s="67"/>
      <c r="D54" s="68" t="s">
        <v>91</v>
      </c>
      <c r="E54" s="69"/>
      <c r="F54" s="69"/>
      <c r="G54" s="70"/>
    </row>
    <row r="55" spans="1:7" ht="36" customHeight="1" thickBot="1" x14ac:dyDescent="0.25">
      <c r="A55" s="41"/>
      <c r="B55" s="45" t="s">
        <v>84</v>
      </c>
      <c r="C55" s="67"/>
      <c r="D55" s="68" t="s">
        <v>91</v>
      </c>
      <c r="E55" s="69"/>
      <c r="F55" s="69"/>
      <c r="G55" s="70"/>
    </row>
    <row r="56" spans="1:7" ht="36" customHeight="1" thickBot="1" x14ac:dyDescent="0.25">
      <c r="A56" s="41"/>
      <c r="B56" s="45" t="s">
        <v>85</v>
      </c>
      <c r="C56" s="67"/>
      <c r="D56" s="68" t="s">
        <v>91</v>
      </c>
      <c r="E56" s="69"/>
      <c r="F56" s="69"/>
      <c r="G56" s="70"/>
    </row>
    <row r="57" spans="1:7" ht="52.5" customHeight="1" thickBot="1" x14ac:dyDescent="0.25">
      <c r="A57" s="41"/>
      <c r="B57" s="45" t="s">
        <v>86</v>
      </c>
      <c r="C57" s="67"/>
      <c r="D57" s="68" t="s">
        <v>91</v>
      </c>
      <c r="E57" s="69"/>
      <c r="F57" s="69"/>
      <c r="G57" s="70"/>
    </row>
    <row r="58" spans="1:7" ht="37.5" customHeight="1" thickBot="1" x14ac:dyDescent="0.25">
      <c r="A58" s="41"/>
      <c r="B58" s="45" t="s">
        <v>87</v>
      </c>
      <c r="C58" s="67"/>
      <c r="D58" s="68" t="s">
        <v>91</v>
      </c>
      <c r="E58" s="69"/>
      <c r="F58" s="69"/>
      <c r="G58" s="70"/>
    </row>
    <row r="59" spans="1:7" ht="54" customHeight="1" thickBot="1" x14ac:dyDescent="0.25">
      <c r="A59" s="41"/>
      <c r="B59" s="45" t="s">
        <v>88</v>
      </c>
      <c r="C59" s="67"/>
      <c r="D59" s="68" t="s">
        <v>91</v>
      </c>
      <c r="E59" s="69"/>
      <c r="F59" s="69"/>
      <c r="G59" s="70"/>
    </row>
    <row r="60" spans="1:7" ht="21.75" customHeight="1" thickBot="1" x14ac:dyDescent="0.25">
      <c r="A60" s="41"/>
      <c r="B60" s="45" t="s">
        <v>89</v>
      </c>
      <c r="C60" s="67"/>
      <c r="D60" s="68" t="s">
        <v>91</v>
      </c>
      <c r="E60" s="69"/>
      <c r="F60" s="69"/>
      <c r="G60" s="70"/>
    </row>
    <row r="61" spans="1:7" ht="39" customHeight="1" thickBot="1" x14ac:dyDescent="0.25">
      <c r="A61" s="41"/>
      <c r="B61" s="45" t="s">
        <v>90</v>
      </c>
      <c r="C61" s="67"/>
      <c r="D61" s="68" t="s">
        <v>91</v>
      </c>
      <c r="E61" s="69"/>
      <c r="F61" s="69"/>
      <c r="G61" s="70"/>
    </row>
    <row r="62" spans="1:7" ht="21.75" customHeight="1" thickBot="1" x14ac:dyDescent="0.25">
      <c r="A62" s="41"/>
      <c r="B62" s="45" t="s">
        <v>60</v>
      </c>
      <c r="C62" s="67"/>
      <c r="D62" s="68" t="s">
        <v>91</v>
      </c>
      <c r="E62" s="69"/>
      <c r="F62" s="69"/>
      <c r="G62" s="70"/>
    </row>
    <row r="63" spans="1:7" ht="53.25" customHeight="1" x14ac:dyDescent="0.2">
      <c r="A63" s="41"/>
      <c r="B63" s="45" t="s">
        <v>59</v>
      </c>
      <c r="C63" s="67"/>
      <c r="D63" s="68" t="s">
        <v>91</v>
      </c>
      <c r="E63" s="69"/>
      <c r="F63" s="69"/>
      <c r="G63" s="70"/>
    </row>
    <row r="64" spans="1:7" ht="40.5" customHeight="1" x14ac:dyDescent="0.2">
      <c r="A64" s="41"/>
      <c r="B64" s="45" t="s">
        <v>58</v>
      </c>
      <c r="C64" s="103">
        <f>SUM(D64:G64)</f>
        <v>775000</v>
      </c>
      <c r="D64" s="100">
        <v>775000</v>
      </c>
      <c r="E64" s="100"/>
      <c r="F64" s="100"/>
      <c r="G64" s="101"/>
    </row>
    <row r="65" spans="1:7" ht="55.5" customHeight="1" x14ac:dyDescent="0.2">
      <c r="A65" s="41"/>
      <c r="B65" s="15" t="s">
        <v>43</v>
      </c>
      <c r="C65" s="102">
        <f>SUM(D65:G65)</f>
        <v>708226013</v>
      </c>
      <c r="D65" s="100">
        <f>+D22</f>
        <v>144680333</v>
      </c>
      <c r="E65" s="100">
        <f t="shared" ref="E65:G65" si="3">+E22</f>
        <v>483572764</v>
      </c>
      <c r="F65" s="100">
        <f t="shared" si="3"/>
        <v>79122930</v>
      </c>
      <c r="G65" s="100">
        <f t="shared" si="3"/>
        <v>849986</v>
      </c>
    </row>
  </sheetData>
  <mergeCells count="45">
    <mergeCell ref="D24:G24"/>
    <mergeCell ref="A1:B1"/>
    <mergeCell ref="C1:D1"/>
    <mergeCell ref="A2:B2"/>
    <mergeCell ref="C2:D2"/>
    <mergeCell ref="A3:B3"/>
    <mergeCell ref="C3:D3"/>
    <mergeCell ref="A5:G5"/>
    <mergeCell ref="A7:G7"/>
    <mergeCell ref="A8:G8"/>
    <mergeCell ref="D10:G10"/>
    <mergeCell ref="A12:A13"/>
    <mergeCell ref="D42:G42"/>
    <mergeCell ref="A26:A27"/>
    <mergeCell ref="D32:G32"/>
    <mergeCell ref="D33:G33"/>
    <mergeCell ref="D34:G34"/>
    <mergeCell ref="D35:G35"/>
    <mergeCell ref="D36:G36"/>
    <mergeCell ref="D37:G37"/>
    <mergeCell ref="D38:G38"/>
    <mergeCell ref="D39:G39"/>
    <mergeCell ref="D40:G40"/>
    <mergeCell ref="D41:G41"/>
    <mergeCell ref="D54:G54"/>
    <mergeCell ref="D43:G43"/>
    <mergeCell ref="D44:G44"/>
    <mergeCell ref="D45:G45"/>
    <mergeCell ref="D46:G46"/>
    <mergeCell ref="D47:G47"/>
    <mergeCell ref="D48:G48"/>
    <mergeCell ref="D49:G49"/>
    <mergeCell ref="D50:G50"/>
    <mergeCell ref="D51:G51"/>
    <mergeCell ref="D52:G52"/>
    <mergeCell ref="D53:G53"/>
    <mergeCell ref="D61:G61"/>
    <mergeCell ref="D62:G62"/>
    <mergeCell ref="D63:G63"/>
    <mergeCell ref="D55:G55"/>
    <mergeCell ref="D56:G56"/>
    <mergeCell ref="D57:G57"/>
    <mergeCell ref="D58:G58"/>
    <mergeCell ref="D59:G59"/>
    <mergeCell ref="D60:G60"/>
  </mergeCells>
  <pageMargins left="0.25" right="0.25" top="0.75" bottom="0.75" header="0.3" footer="0.3"/>
  <pageSetup scale="10" fitToHeight="0" orientation="landscape" r:id="rId1"/>
  <headerFooter>
    <oddHeader>&amp;L&amp;"Calibri Light,Bold"&amp;24Strategic Budgeting</oddHead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2.75" x14ac:dyDescent="0.2"/>
  <cols>
    <col min="1" max="1" width="61.5703125" style="2" customWidth="1"/>
    <col min="2" max="4" width="9.140625" style="2"/>
    <col min="5" max="5" width="30.710937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20</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16</v>
      </c>
    </row>
    <row r="16" spans="1:1" x14ac:dyDescent="0.2">
      <c r="A16" s="2" t="s">
        <v>17</v>
      </c>
    </row>
    <row r="17" spans="1:1" x14ac:dyDescent="0.2">
      <c r="A17" s="2" t="s">
        <v>18</v>
      </c>
    </row>
    <row r="18" spans="1:1" x14ac:dyDescent="0.2">
      <c r="A18" s="2" t="s">
        <v>19</v>
      </c>
    </row>
    <row r="20" spans="1:1" x14ac:dyDescent="0.2">
      <c r="A20" s="3" t="s">
        <v>29</v>
      </c>
    </row>
    <row r="21" spans="1:1" x14ac:dyDescent="0.2">
      <c r="A21" s="2" t="s">
        <v>30</v>
      </c>
    </row>
    <row r="22" spans="1:1" x14ac:dyDescent="0.2">
      <c r="A22" s="2" t="s">
        <v>31</v>
      </c>
    </row>
    <row r="24" spans="1:1" ht="31.5" x14ac:dyDescent="0.2">
      <c r="A24" s="20" t="s">
        <v>39</v>
      </c>
    </row>
    <row r="25" spans="1:1" x14ac:dyDescent="0.2">
      <c r="A25" s="34" t="s">
        <v>30</v>
      </c>
    </row>
    <row r="26" spans="1:1" x14ac:dyDescent="0.2">
      <c r="A26" s="34"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2016-02-12T14:15:07Z</dcterms:created>
  <dcterms:modified xsi:type="dcterms:W3CDTF">2016-06-20T20:51:08Z</dcterms:modified>
  <cp:category/>
  <cp:contentStatus/>
</cp:coreProperties>
</file>